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40"/>
  </bookViews>
  <sheets>
    <sheet name="申扎县" sheetId="8" r:id="rId1"/>
  </sheets>
  <definedNames>
    <definedName name="_xlnm._FilterDatabase" localSheetId="0" hidden="1">申扎县!$A$3:$O$73</definedName>
    <definedName name="_xlnm.Print_Titles" localSheetId="0">申扎县!$3:$3</definedName>
  </definedNames>
  <calcPr calcId="144525"/>
</workbook>
</file>

<file path=xl/sharedStrings.xml><?xml version="1.0" encoding="utf-8"?>
<sst xmlns="http://schemas.openxmlformats.org/spreadsheetml/2006/main" count="557" uniqueCount="91">
  <si>
    <t>那曲市2023年财政涉农统筹整合资金项目执行情况明细表</t>
  </si>
  <si>
    <t>填表单位：申扎县乡村振兴局</t>
  </si>
  <si>
    <t>填表时间：2023年12月22日</t>
  </si>
  <si>
    <t>金额单位：万元</t>
  </si>
  <si>
    <t>序号</t>
  </si>
  <si>
    <t>县区</t>
  </si>
  <si>
    <t>市级指标文号</t>
  </si>
  <si>
    <t>县级指标文号</t>
  </si>
  <si>
    <t>资金来源</t>
  </si>
  <si>
    <t>任务方向</t>
  </si>
  <si>
    <t>支出方向</t>
  </si>
  <si>
    <t>资金用途</t>
  </si>
  <si>
    <t>预算单位</t>
  </si>
  <si>
    <t>整合数</t>
  </si>
  <si>
    <t>支出数</t>
  </si>
  <si>
    <t>支出进度</t>
  </si>
  <si>
    <t>备注</t>
  </si>
  <si>
    <t>申扎县</t>
  </si>
  <si>
    <t>那财预指[2023]1号</t>
  </si>
  <si>
    <t>申财预指【2023】1号</t>
  </si>
  <si>
    <t>中央衔接资金</t>
  </si>
  <si>
    <t>乡村振兴资金</t>
  </si>
  <si>
    <t>生产发展（含产业项目）</t>
  </si>
  <si>
    <t>申扎镇4村村级合作组织提升项目</t>
  </si>
  <si>
    <t>申扎县农业农村局</t>
  </si>
  <si>
    <t>那财农指【2023】5号</t>
  </si>
  <si>
    <t>申财预指【2023】4号</t>
  </si>
  <si>
    <t>自治区衔接资金</t>
  </si>
  <si>
    <t>申扎镇5村村级合作组织提升项目</t>
  </si>
  <si>
    <t>下过乡1村村级合作组织提升项目</t>
  </si>
  <si>
    <t>下过乡2村村级合作组织提升项目</t>
  </si>
  <si>
    <t>马跃乡1村村级合作组织提升项目</t>
  </si>
  <si>
    <t>马跃乡2村村级合作组织提升项目</t>
  </si>
  <si>
    <t>马跃乡3村村级合作组织提升项目</t>
  </si>
  <si>
    <t>马跃乡4村村级合作组织提升项目</t>
  </si>
  <si>
    <t>马跃乡6村村级合作组织提升项目</t>
  </si>
  <si>
    <t>卡乡4村村级合作组织提升项目</t>
  </si>
  <si>
    <t>卡乡5村村级合作组织提升项目</t>
  </si>
  <si>
    <t>买巴乡1村村级合作组织提升项目</t>
  </si>
  <si>
    <t>买巴乡3村村级合作组织提升项目</t>
  </si>
  <si>
    <t>塔尔玛乡7村村级合作组织提升项目</t>
  </si>
  <si>
    <t>塔尔玛乡11村村级合作组织提升项目</t>
  </si>
  <si>
    <t>雄梅镇1村村级合作组织提升项目</t>
  </si>
  <si>
    <t>雄梅镇2村村级合作组织提升项目</t>
  </si>
  <si>
    <t>以工代赈</t>
  </si>
  <si>
    <t>基础设施</t>
  </si>
  <si>
    <t>申扎县卡乡5村瓦洛放牧点道路项目</t>
  </si>
  <si>
    <t>申扎县发改委</t>
  </si>
  <si>
    <t>卡乡曲松普村道路提升工程项目</t>
  </si>
  <si>
    <t>申扎县交通局</t>
  </si>
  <si>
    <t>那财农指【2023】10号</t>
  </si>
  <si>
    <t>申财预指【2023】14号</t>
  </si>
  <si>
    <t>市级衔接资金</t>
  </si>
  <si>
    <t>申扎县夏拉片区产业路下过乡扎热罗玛村至卡乡德朗村道路提升工程</t>
  </si>
  <si>
    <t>申扎县夏拉片区产业路卡乡上仓贡玛村道路提升工程</t>
  </si>
  <si>
    <t>那财农指〔2023〕26号</t>
  </si>
  <si>
    <t>申财预指【2023】28号</t>
  </si>
  <si>
    <t>申扎县夏拉片区产业路下过乡扎热罗玛村道路提升工程</t>
  </si>
  <si>
    <t>农村安全饮水提升工程</t>
  </si>
  <si>
    <t>申扎县水利局</t>
  </si>
  <si>
    <t>那财农指〔2023〕10号</t>
  </si>
  <si>
    <t>和美乡村宜居宜业（含产业项目）</t>
  </si>
  <si>
    <t>下过乡那宗村示范村建设项目</t>
  </si>
  <si>
    <t>申扎县乡村振兴局、申扎县住建局、申扎县民宗局</t>
  </si>
  <si>
    <t>少数民族</t>
  </si>
  <si>
    <t>县级衔接资金</t>
  </si>
  <si>
    <t>马跃乡门唐村示范村建设项目</t>
  </si>
  <si>
    <t>那财农指〔2023〕23号</t>
  </si>
  <si>
    <t>申财预指【2023】27号</t>
  </si>
  <si>
    <t>其它类</t>
  </si>
  <si>
    <t>农牧民技能培训补助资金</t>
  </si>
  <si>
    <t>申扎县人社局</t>
  </si>
  <si>
    <t xml:space="preserve">申扎县买巴乡东热村巩固提升项目               </t>
  </si>
  <si>
    <t>申扎县乡村振兴局</t>
  </si>
  <si>
    <t xml:space="preserve">申扎县马跃乡泽典村乡村振兴示范村项目        </t>
  </si>
  <si>
    <t xml:space="preserve">申扎县巴扎乡色尼示范引领村建设项目          </t>
  </si>
  <si>
    <t xml:space="preserve">申扎县卡乡德朗示范引领村建设项目           </t>
  </si>
  <si>
    <t>那财农指〔2023〕52号</t>
  </si>
  <si>
    <t>申财预指〔2023〕40号</t>
  </si>
  <si>
    <t>非衔接资金</t>
  </si>
  <si>
    <t>生态岗位类</t>
  </si>
  <si>
    <t>中央林业草原生态保护修复资金</t>
  </si>
  <si>
    <t>申扎县环保局</t>
  </si>
  <si>
    <t>申财预指〔2023〕1号</t>
  </si>
  <si>
    <t>那财农指〔2023〕42号</t>
  </si>
  <si>
    <t>申财预指【2023】71号</t>
  </si>
  <si>
    <t>扶持发展新型农村集体经济资金</t>
  </si>
  <si>
    <t>其他类</t>
  </si>
  <si>
    <t>申扎县2022年7月-2023年6月脱贫人口外出务工半年以上补助资金</t>
  </si>
  <si>
    <t>合计</t>
  </si>
  <si>
    <t xml:space="preserve">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</si>
</sst>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name val="宋体"/>
      <charset val="134"/>
      <scheme val="minor"/>
    </font>
    <font>
      <sz val="20"/>
      <name val="方正小标宋简体"/>
      <charset val="134"/>
    </font>
    <font>
      <b/>
      <sz val="12"/>
      <name val="方正仿宋简体"/>
      <charset val="134"/>
    </font>
    <font>
      <sz val="12"/>
      <name val="方正仿宋简体"/>
      <charset val="134"/>
    </font>
    <font>
      <sz val="12"/>
      <color rgb="FF000000"/>
      <name val="方正仿宋简体"/>
      <charset val="134"/>
    </font>
    <font>
      <b/>
      <sz val="11"/>
      <color theme="1"/>
      <name val="方正仿宋简体"/>
      <charset val="134"/>
    </font>
    <font>
      <sz val="1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sz val="11"/>
      <color theme="1"/>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Arial"/>
      <charset val="134"/>
    </font>
    <font>
      <sz val="11"/>
      <color indexed="8"/>
      <name val="Tahoma"/>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9" fontId="13" fillId="0" borderId="0" applyFont="0" applyFill="0" applyBorder="0" applyAlignment="0" applyProtection="0">
      <alignment vertical="center"/>
    </xf>
    <xf numFmtId="0" fontId="0" fillId="8" borderId="9" applyNumberFormat="0" applyFont="0" applyAlignment="0" applyProtection="0">
      <alignment vertical="center"/>
    </xf>
    <xf numFmtId="0" fontId="15" fillId="0" borderId="0"/>
    <xf numFmtId="0" fontId="11"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5" fillId="0" borderId="0"/>
    <xf numFmtId="0" fontId="15" fillId="0" borderId="0"/>
    <xf numFmtId="0" fontId="11" fillId="10" borderId="0" applyNumberFormat="0" applyBorder="0" applyAlignment="0" applyProtection="0">
      <alignment vertical="center"/>
    </xf>
    <xf numFmtId="0" fontId="16" fillId="0" borderId="11" applyNumberFormat="0" applyFill="0" applyAlignment="0" applyProtection="0">
      <alignment vertical="center"/>
    </xf>
    <xf numFmtId="0" fontId="11" fillId="11" borderId="0" applyNumberFormat="0" applyBorder="0" applyAlignment="0" applyProtection="0">
      <alignment vertical="center"/>
    </xf>
    <xf numFmtId="0" fontId="22" fillId="12" borderId="12" applyNumberFormat="0" applyAlignment="0" applyProtection="0">
      <alignment vertical="center"/>
    </xf>
    <xf numFmtId="0" fontId="23" fillId="12" borderId="8" applyNumberFormat="0" applyAlignment="0" applyProtection="0">
      <alignment vertical="center"/>
    </xf>
    <xf numFmtId="0" fontId="24" fillId="13" borderId="13"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29" fillId="0" borderId="0" applyProtection="0"/>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43" fontId="13" fillId="0" borderId="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5" fillId="0" borderId="0"/>
    <xf numFmtId="0" fontId="30" fillId="0" borderId="0">
      <protection locked="0"/>
    </xf>
    <xf numFmtId="43" fontId="29" fillId="0" borderId="0" applyProtection="0"/>
    <xf numFmtId="0" fontId="11" fillId="33" borderId="0" applyNumberFormat="0" applyBorder="0" applyAlignment="0" applyProtection="0">
      <alignment vertical="center"/>
    </xf>
    <xf numFmtId="0" fontId="29" fillId="0" borderId="0">
      <alignment vertical="center"/>
    </xf>
    <xf numFmtId="0" fontId="0" fillId="0" borderId="0"/>
    <xf numFmtId="0" fontId="0" fillId="0" borderId="0">
      <alignment vertical="center"/>
    </xf>
    <xf numFmtId="43" fontId="29" fillId="0" borderId="0" applyFont="0" applyFill="0" applyBorder="0" applyAlignment="0" applyProtection="0">
      <alignment vertical="center"/>
    </xf>
    <xf numFmtId="0" fontId="29" fillId="0" borderId="0">
      <alignment vertical="center"/>
    </xf>
    <xf numFmtId="43" fontId="31" fillId="0" borderId="0" applyProtection="0"/>
    <xf numFmtId="43" fontId="0" fillId="0" borderId="0" applyFont="0" applyFill="0" applyBorder="0" applyAlignment="0" applyProtection="0">
      <alignment vertical="center"/>
    </xf>
    <xf numFmtId="43" fontId="13" fillId="0" borderId="0" applyFont="0" applyFill="0" applyBorder="0" applyAlignment="0" applyProtection="0">
      <alignment vertical="center"/>
    </xf>
    <xf numFmtId="43" fontId="29" fillId="0" borderId="0" applyProtection="0"/>
  </cellStyleXfs>
  <cellXfs count="41">
    <xf numFmtId="0" fontId="0" fillId="0" borderId="0" xfId="0"/>
    <xf numFmtId="0" fontId="1" fillId="0" borderId="0" xfId="61" applyFont="1" applyFill="1"/>
    <xf numFmtId="0" fontId="1" fillId="0" borderId="0" xfId="61" applyFont="1" applyFill="1" applyBorder="1"/>
    <xf numFmtId="176" fontId="1" fillId="0" borderId="0" xfId="61" applyNumberFormat="1" applyFont="1" applyFill="1"/>
    <xf numFmtId="10" fontId="1" fillId="0" borderId="0" xfId="61" applyNumberFormat="1" applyFont="1" applyFill="1"/>
    <xf numFmtId="0" fontId="0" fillId="0" borderId="0" xfId="61" applyFill="1"/>
    <xf numFmtId="0" fontId="2" fillId="0" borderId="0" xfId="61" applyFont="1" applyFill="1" applyAlignment="1">
      <alignment horizontal="center" vertical="center"/>
    </xf>
    <xf numFmtId="0" fontId="2" fillId="0" borderId="0" xfId="61" applyFont="1" applyFill="1" applyBorder="1" applyAlignment="1">
      <alignment horizontal="center" vertical="center"/>
    </xf>
    <xf numFmtId="0" fontId="1" fillId="0" borderId="1" xfId="61" applyFont="1" applyFill="1" applyBorder="1" applyAlignment="1">
      <alignment horizontal="left" vertical="center"/>
    </xf>
    <xf numFmtId="0" fontId="1" fillId="0" borderId="1" xfId="61" applyFont="1" applyFill="1" applyBorder="1" applyAlignment="1">
      <alignment horizontal="center" vertical="center"/>
    </xf>
    <xf numFmtId="0" fontId="3" fillId="0" borderId="2" xfId="61" applyNumberFormat="1" applyFont="1" applyFill="1" applyBorder="1" applyAlignment="1">
      <alignment horizontal="center" vertical="center"/>
    </xf>
    <xf numFmtId="43" fontId="3" fillId="0" borderId="2" xfId="66" applyNumberFormat="1" applyFont="1" applyFill="1" applyBorder="1" applyAlignment="1">
      <alignment horizontal="center" vertical="center" wrapText="1"/>
    </xf>
    <xf numFmtId="43" fontId="3" fillId="0" borderId="3" xfId="66" applyNumberFormat="1" applyFont="1" applyFill="1" applyBorder="1" applyAlignment="1">
      <alignment horizontal="center" vertical="center" wrapText="1"/>
    </xf>
    <xf numFmtId="0" fontId="1" fillId="0" borderId="2" xfId="61" applyFont="1" applyFill="1" applyBorder="1" applyAlignment="1">
      <alignment horizontal="center" vertical="center"/>
    </xf>
    <xf numFmtId="0" fontId="4" fillId="0" borderId="2" xfId="11" applyNumberFormat="1" applyFont="1" applyFill="1" applyBorder="1" applyAlignment="1">
      <alignment horizontal="center" vertical="center" wrapText="1"/>
    </xf>
    <xf numFmtId="0" fontId="4" fillId="0" borderId="4" xfId="11" applyNumberFormat="1" applyFont="1" applyFill="1" applyBorder="1" applyAlignment="1">
      <alignment horizontal="center" vertical="center" wrapText="1"/>
    </xf>
    <xf numFmtId="0" fontId="4" fillId="0" borderId="5" xfId="11" applyNumberFormat="1" applyFont="1" applyFill="1" applyBorder="1" applyAlignment="1">
      <alignment horizontal="center" vertical="center" wrapText="1"/>
    </xf>
    <xf numFmtId="0" fontId="5" fillId="0" borderId="0" xfId="61" applyFont="1" applyFill="1" applyAlignment="1">
      <alignment horizontal="center" vertical="center"/>
    </xf>
    <xf numFmtId="176" fontId="2" fillId="0" borderId="0" xfId="61" applyNumberFormat="1" applyFont="1" applyFill="1" applyAlignment="1">
      <alignment horizontal="center" vertical="center"/>
    </xf>
    <xf numFmtId="176" fontId="1" fillId="0" borderId="1" xfId="61" applyNumberFormat="1" applyFont="1" applyFill="1" applyBorder="1" applyAlignment="1">
      <alignment horizontal="right" vertical="center"/>
    </xf>
    <xf numFmtId="0" fontId="1" fillId="0" borderId="1" xfId="61" applyFont="1" applyFill="1" applyBorder="1" applyAlignment="1">
      <alignment horizontal="right" vertical="center"/>
    </xf>
    <xf numFmtId="43" fontId="3" fillId="0" borderId="6" xfId="66" applyNumberFormat="1" applyFont="1" applyFill="1" applyBorder="1" applyAlignment="1">
      <alignment horizontal="center" vertical="center" wrapText="1"/>
    </xf>
    <xf numFmtId="176" fontId="3" fillId="0" borderId="2" xfId="66" applyNumberFormat="1" applyFont="1" applyFill="1" applyBorder="1" applyAlignment="1">
      <alignment horizontal="center" vertical="center" wrapText="1"/>
    </xf>
    <xf numFmtId="10" fontId="3" fillId="0" borderId="2" xfId="66" applyNumberFormat="1" applyFont="1" applyFill="1" applyBorder="1" applyAlignment="1">
      <alignment horizontal="center" vertical="center" wrapText="1"/>
    </xf>
    <xf numFmtId="176" fontId="0" fillId="0" borderId="2" xfId="0" applyNumberFormat="1" applyFill="1" applyBorder="1" applyAlignment="1">
      <alignment horizontal="center" vertical="center" wrapText="1"/>
    </xf>
    <xf numFmtId="10" fontId="4" fillId="0" borderId="2" xfId="11" applyNumberFormat="1" applyFont="1" applyFill="1" applyBorder="1" applyAlignment="1">
      <alignment horizontal="center" vertical="center" wrapText="1"/>
    </xf>
    <xf numFmtId="0" fontId="4" fillId="2" borderId="2" xfId="11" applyNumberFormat="1" applyFont="1" applyFill="1" applyBorder="1" applyAlignment="1">
      <alignment horizontal="center" vertical="center" wrapText="1"/>
    </xf>
    <xf numFmtId="10" fontId="4" fillId="2" borderId="2" xfId="11" applyNumberFormat="1" applyFont="1" applyFill="1" applyBorder="1" applyAlignment="1">
      <alignment horizontal="center" vertical="center" wrapText="1"/>
    </xf>
    <xf numFmtId="176" fontId="4" fillId="0" borderId="2" xfId="11" applyNumberFormat="1" applyFont="1" applyFill="1" applyBorder="1" applyAlignment="1">
      <alignment horizontal="center" vertical="center" wrapText="1"/>
    </xf>
    <xf numFmtId="0" fontId="1" fillId="0" borderId="2" xfId="6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7" fillId="0" borderId="2" xfId="61" applyFont="1" applyFill="1" applyBorder="1" applyAlignment="1">
      <alignment horizontal="center" vertical="center"/>
    </xf>
    <xf numFmtId="0" fontId="4" fillId="0" borderId="6" xfId="11" applyNumberFormat="1" applyFont="1" applyFill="1" applyBorder="1" applyAlignment="1">
      <alignment horizontal="center" vertical="center" wrapText="1"/>
    </xf>
    <xf numFmtId="176" fontId="4" fillId="2" borderId="5" xfId="11" applyNumberFormat="1" applyFont="1" applyFill="1" applyBorder="1" applyAlignment="1">
      <alignment horizontal="center" vertical="center" wrapText="1"/>
    </xf>
    <xf numFmtId="10" fontId="4" fillId="2" borderId="5" xfId="11" applyNumberFormat="1" applyFont="1" applyFill="1" applyBorder="1" applyAlignment="1">
      <alignment horizontal="center" vertical="center" wrapText="1"/>
    </xf>
    <xf numFmtId="176" fontId="4" fillId="2" borderId="4" xfId="11" applyNumberFormat="1" applyFont="1" applyFill="1" applyBorder="1" applyAlignment="1">
      <alignment horizontal="center" vertical="center" wrapText="1"/>
    </xf>
    <xf numFmtId="10" fontId="4" fillId="2" borderId="4" xfId="11" applyNumberFormat="1" applyFont="1" applyFill="1" applyBorder="1" applyAlignment="1">
      <alignment horizontal="center" vertical="center" wrapText="1"/>
    </xf>
    <xf numFmtId="176" fontId="4" fillId="2" borderId="2" xfId="11" applyNumberFormat="1" applyFont="1" applyFill="1" applyBorder="1" applyAlignment="1">
      <alignment horizontal="center" vertical="center" wrapText="1"/>
    </xf>
    <xf numFmtId="0" fontId="1" fillId="0" borderId="2" xfId="61" applyFont="1" applyFill="1" applyBorder="1"/>
    <xf numFmtId="176" fontId="1" fillId="0" borderId="2" xfId="61" applyNumberFormat="1" applyFont="1" applyFill="1" applyBorder="1"/>
    <xf numFmtId="10" fontId="1" fillId="0" borderId="2" xfId="61" applyNumberFormat="1" applyFont="1" applyFill="1" applyBorder="1"/>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2 10 2 3" xfId="11"/>
    <cellStyle name="百分比" xfId="12" builtinId="5"/>
    <cellStyle name="已访问的超链接" xfId="13" builtinId="9"/>
    <cellStyle name="百分比 2" xfId="14"/>
    <cellStyle name="注释" xfId="15" builtinId="10"/>
    <cellStyle name="常规 78" xfId="16"/>
    <cellStyle name="60% - 强调文字颜色 2" xfId="17" builtinId="36"/>
    <cellStyle name="标题 4" xfId="18" builtinId="19"/>
    <cellStyle name="警告文本" xfId="19" builtinId="11"/>
    <cellStyle name="常规 30" xfId="20"/>
    <cellStyle name="标题" xfId="21" builtinId="15"/>
    <cellStyle name="解释性文本" xfId="22" builtinId="53"/>
    <cellStyle name="标题 1" xfId="23" builtinId="16"/>
    <cellStyle name="标题 2" xfId="24" builtinId="17"/>
    <cellStyle name="常规 77" xfId="25"/>
    <cellStyle name="常规 82" xfId="26"/>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常规 2 14 2 2" xfId="43"/>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千位分隔 3 2 2 2 3" xfId="53"/>
    <cellStyle name="强调文字颜色 6" xfId="54" builtinId="49"/>
    <cellStyle name="40% - 强调文字颜色 6" xfId="55" builtinId="51"/>
    <cellStyle name="常规 87" xfId="56"/>
    <cellStyle name="常规_项目投入明细_8" xfId="57"/>
    <cellStyle name="千位分隔 21_上报" xfId="58"/>
    <cellStyle name="60% - 强调文字颜色 6" xfId="59" builtinId="52"/>
    <cellStyle name="常规 2" xfId="60"/>
    <cellStyle name="常规 3" xfId="61"/>
    <cellStyle name="常规 4" xfId="62"/>
    <cellStyle name="千位分隔 2" xfId="63"/>
    <cellStyle name="常规 51 2 2" xfId="64"/>
    <cellStyle name="千位分隔 28" xfId="65"/>
    <cellStyle name="千位分隔 3" xfId="66"/>
    <cellStyle name="千位分隔 4" xfId="67"/>
    <cellStyle name="千位分隔_尼玛县"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1"/>
  <sheetViews>
    <sheetView tabSelected="1" topLeftCell="D1" workbookViewId="0">
      <selection activeCell="L69" sqref="L69:L70"/>
    </sheetView>
  </sheetViews>
  <sheetFormatPr defaultColWidth="25.25" defaultRowHeight="14.4"/>
  <cols>
    <col min="1" max="1" width="7.87962962962963" style="1" customWidth="1"/>
    <col min="2" max="2" width="11.5" style="1" customWidth="1"/>
    <col min="3" max="3" width="23" style="1" customWidth="1"/>
    <col min="4" max="4" width="24.8796296296296" style="1" customWidth="1"/>
    <col min="5" max="5" width="16.75" style="1" customWidth="1"/>
    <col min="6" max="6" width="16.5" style="1" customWidth="1"/>
    <col min="7" max="7" width="18" style="1" customWidth="1"/>
    <col min="8" max="8" width="32.5" style="2" customWidth="1"/>
    <col min="9" max="9" width="17.3796296296296" style="1" customWidth="1"/>
    <col min="10" max="10" width="12.3796296296296" style="1" customWidth="1"/>
    <col min="11" max="11" width="15.6296296296296" style="3" customWidth="1"/>
    <col min="12" max="12" width="14.8796296296296" style="4" customWidth="1"/>
    <col min="13" max="13" width="15.5" style="1" customWidth="1"/>
    <col min="14" max="16384" width="25.25" style="5"/>
  </cols>
  <sheetData>
    <row r="1" ht="36.75" customHeight="1" spans="1:13">
      <c r="A1" s="6" t="s">
        <v>0</v>
      </c>
      <c r="B1" s="6"/>
      <c r="C1" s="6"/>
      <c r="D1" s="6"/>
      <c r="E1" s="6"/>
      <c r="F1" s="6"/>
      <c r="G1" s="6"/>
      <c r="H1" s="7"/>
      <c r="I1" s="6"/>
      <c r="J1" s="6"/>
      <c r="K1" s="18"/>
      <c r="L1" s="6"/>
      <c r="M1" s="6"/>
    </row>
    <row r="2" ht="25.5" customHeight="1" spans="1:13">
      <c r="A2" s="8" t="s">
        <v>1</v>
      </c>
      <c r="B2" s="8"/>
      <c r="C2" s="8"/>
      <c r="F2" s="9" t="s">
        <v>2</v>
      </c>
      <c r="G2" s="9"/>
      <c r="K2" s="19" t="s">
        <v>3</v>
      </c>
      <c r="L2" s="20"/>
      <c r="M2" s="20"/>
    </row>
    <row r="3" ht="28.5" customHeight="1" spans="1:13">
      <c r="A3" s="10" t="s">
        <v>4</v>
      </c>
      <c r="B3" s="11" t="s">
        <v>5</v>
      </c>
      <c r="C3" s="11" t="s">
        <v>6</v>
      </c>
      <c r="D3" s="11" t="s">
        <v>7</v>
      </c>
      <c r="E3" s="11" t="s">
        <v>8</v>
      </c>
      <c r="F3" s="11" t="s">
        <v>9</v>
      </c>
      <c r="G3" s="12" t="s">
        <v>10</v>
      </c>
      <c r="H3" s="11" t="s">
        <v>11</v>
      </c>
      <c r="I3" s="21" t="s">
        <v>12</v>
      </c>
      <c r="J3" s="11" t="s">
        <v>13</v>
      </c>
      <c r="K3" s="22" t="s">
        <v>14</v>
      </c>
      <c r="L3" s="23" t="s">
        <v>15</v>
      </c>
      <c r="M3" s="11" t="s">
        <v>16</v>
      </c>
    </row>
    <row r="4" ht="27.75" customHeight="1" spans="1:13">
      <c r="A4" s="13">
        <v>1</v>
      </c>
      <c r="B4" s="14" t="s">
        <v>17</v>
      </c>
      <c r="C4" s="14" t="s">
        <v>18</v>
      </c>
      <c r="D4" s="14" t="s">
        <v>19</v>
      </c>
      <c r="E4" s="14" t="s">
        <v>20</v>
      </c>
      <c r="F4" s="14" t="s">
        <v>21</v>
      </c>
      <c r="G4" s="14" t="s">
        <v>22</v>
      </c>
      <c r="H4" s="15" t="s">
        <v>23</v>
      </c>
      <c r="I4" s="14" t="s">
        <v>24</v>
      </c>
      <c r="J4" s="14">
        <v>342</v>
      </c>
      <c r="K4" s="24">
        <v>341.99638</v>
      </c>
      <c r="L4" s="25">
        <f t="shared" ref="L4:L44" si="0">K4/J4</f>
        <v>0.999989415204678</v>
      </c>
      <c r="M4" s="14"/>
    </row>
    <row r="5" ht="27.75" customHeight="1" spans="1:13">
      <c r="A5" s="13">
        <v>2</v>
      </c>
      <c r="B5" s="14" t="s">
        <v>17</v>
      </c>
      <c r="C5" s="14" t="s">
        <v>25</v>
      </c>
      <c r="D5" s="14" t="s">
        <v>26</v>
      </c>
      <c r="E5" s="14" t="s">
        <v>27</v>
      </c>
      <c r="F5" s="14" t="s">
        <v>21</v>
      </c>
      <c r="G5" s="14" t="s">
        <v>22</v>
      </c>
      <c r="H5" s="14" t="s">
        <v>23</v>
      </c>
      <c r="I5" s="14" t="s">
        <v>24</v>
      </c>
      <c r="J5" s="14">
        <v>38</v>
      </c>
      <c r="K5" s="24">
        <v>33.14722</v>
      </c>
      <c r="L5" s="25">
        <f t="shared" si="0"/>
        <v>0.872295263157895</v>
      </c>
      <c r="M5" s="14"/>
    </row>
    <row r="6" ht="27.75" customHeight="1" spans="1:13">
      <c r="A6" s="13">
        <v>3</v>
      </c>
      <c r="B6" s="14" t="s">
        <v>17</v>
      </c>
      <c r="C6" s="14" t="s">
        <v>18</v>
      </c>
      <c r="D6" s="14" t="s">
        <v>19</v>
      </c>
      <c r="E6" s="14" t="s">
        <v>20</v>
      </c>
      <c r="F6" s="14" t="s">
        <v>21</v>
      </c>
      <c r="G6" s="14" t="s">
        <v>22</v>
      </c>
      <c r="H6" s="14" t="s">
        <v>28</v>
      </c>
      <c r="I6" s="14" t="s">
        <v>24</v>
      </c>
      <c r="J6" s="14">
        <v>355.5</v>
      </c>
      <c r="K6" s="24">
        <v>355.50346</v>
      </c>
      <c r="L6" s="25">
        <f t="shared" si="0"/>
        <v>1.00000973277075</v>
      </c>
      <c r="M6" s="14"/>
    </row>
    <row r="7" ht="27.75" customHeight="1" spans="1:13">
      <c r="A7" s="13">
        <v>4</v>
      </c>
      <c r="B7" s="14" t="s">
        <v>17</v>
      </c>
      <c r="C7" s="14" t="s">
        <v>25</v>
      </c>
      <c r="D7" s="14" t="s">
        <v>26</v>
      </c>
      <c r="E7" s="14" t="s">
        <v>27</v>
      </c>
      <c r="F7" s="14" t="s">
        <v>21</v>
      </c>
      <c r="G7" s="14" t="s">
        <v>22</v>
      </c>
      <c r="H7" s="14" t="s">
        <v>28</v>
      </c>
      <c r="I7" s="14" t="s">
        <v>24</v>
      </c>
      <c r="J7" s="14">
        <v>39.5</v>
      </c>
      <c r="K7" s="24">
        <v>34.18414</v>
      </c>
      <c r="L7" s="25">
        <f t="shared" si="0"/>
        <v>0.865421265822785</v>
      </c>
      <c r="M7" s="14"/>
    </row>
    <row r="8" ht="27.75" customHeight="1" spans="1:13">
      <c r="A8" s="13">
        <v>5</v>
      </c>
      <c r="B8" s="14" t="s">
        <v>17</v>
      </c>
      <c r="C8" s="14" t="s">
        <v>18</v>
      </c>
      <c r="D8" s="14" t="s">
        <v>19</v>
      </c>
      <c r="E8" s="14" t="s">
        <v>20</v>
      </c>
      <c r="F8" s="14" t="s">
        <v>21</v>
      </c>
      <c r="G8" s="14" t="s">
        <v>22</v>
      </c>
      <c r="H8" s="14" t="s">
        <v>29</v>
      </c>
      <c r="I8" s="14" t="s">
        <v>24</v>
      </c>
      <c r="J8" s="14">
        <v>351</v>
      </c>
      <c r="K8" s="24">
        <v>350.99614</v>
      </c>
      <c r="L8" s="25">
        <f t="shared" si="0"/>
        <v>0.999989002849003</v>
      </c>
      <c r="M8" s="14"/>
    </row>
    <row r="9" ht="27.75" customHeight="1" spans="1:13">
      <c r="A9" s="13">
        <v>6</v>
      </c>
      <c r="B9" s="14" t="s">
        <v>17</v>
      </c>
      <c r="C9" s="14" t="s">
        <v>25</v>
      </c>
      <c r="D9" s="14" t="s">
        <v>26</v>
      </c>
      <c r="E9" s="14" t="s">
        <v>27</v>
      </c>
      <c r="F9" s="14" t="s">
        <v>21</v>
      </c>
      <c r="G9" s="14" t="s">
        <v>22</v>
      </c>
      <c r="H9" s="14" t="s">
        <v>29</v>
      </c>
      <c r="I9" s="14" t="s">
        <v>24</v>
      </c>
      <c r="J9" s="14">
        <v>39</v>
      </c>
      <c r="K9" s="24">
        <v>37.64958</v>
      </c>
      <c r="L9" s="25">
        <f t="shared" si="0"/>
        <v>0.965373846153846</v>
      </c>
      <c r="M9" s="14"/>
    </row>
    <row r="10" ht="27.75" customHeight="1" spans="1:13">
      <c r="A10" s="13">
        <v>7</v>
      </c>
      <c r="B10" s="14" t="s">
        <v>17</v>
      </c>
      <c r="C10" s="14" t="s">
        <v>18</v>
      </c>
      <c r="D10" s="14" t="s">
        <v>19</v>
      </c>
      <c r="E10" s="14" t="s">
        <v>20</v>
      </c>
      <c r="F10" s="14" t="s">
        <v>21</v>
      </c>
      <c r="G10" s="14" t="s">
        <v>22</v>
      </c>
      <c r="H10" s="14" t="s">
        <v>30</v>
      </c>
      <c r="I10" s="14" t="s">
        <v>24</v>
      </c>
      <c r="J10" s="14">
        <v>342</v>
      </c>
      <c r="K10" s="24">
        <v>341.99638</v>
      </c>
      <c r="L10" s="25">
        <f t="shared" si="0"/>
        <v>0.999989415204678</v>
      </c>
      <c r="M10" s="14"/>
    </row>
    <row r="11" ht="27.75" customHeight="1" spans="1:13">
      <c r="A11" s="13">
        <v>8</v>
      </c>
      <c r="B11" s="14" t="s">
        <v>17</v>
      </c>
      <c r="C11" s="14" t="s">
        <v>25</v>
      </c>
      <c r="D11" s="14" t="s">
        <v>26</v>
      </c>
      <c r="E11" s="14" t="s">
        <v>27</v>
      </c>
      <c r="F11" s="14" t="s">
        <v>21</v>
      </c>
      <c r="G11" s="14" t="s">
        <v>22</v>
      </c>
      <c r="H11" s="14" t="s">
        <v>30</v>
      </c>
      <c r="I11" s="14" t="s">
        <v>24</v>
      </c>
      <c r="J11" s="14">
        <v>38</v>
      </c>
      <c r="K11" s="24">
        <v>33.14722</v>
      </c>
      <c r="L11" s="25">
        <f t="shared" si="0"/>
        <v>0.872295263157895</v>
      </c>
      <c r="M11" s="14"/>
    </row>
    <row r="12" ht="27.75" customHeight="1" spans="1:13">
      <c r="A12" s="13">
        <v>9</v>
      </c>
      <c r="B12" s="14" t="s">
        <v>17</v>
      </c>
      <c r="C12" s="14" t="s">
        <v>18</v>
      </c>
      <c r="D12" s="14" t="s">
        <v>19</v>
      </c>
      <c r="E12" s="14" t="s">
        <v>20</v>
      </c>
      <c r="F12" s="14" t="s">
        <v>21</v>
      </c>
      <c r="G12" s="14" t="s">
        <v>22</v>
      </c>
      <c r="H12" s="14" t="s">
        <v>31</v>
      </c>
      <c r="I12" s="14" t="s">
        <v>24</v>
      </c>
      <c r="J12" s="14">
        <v>332.1</v>
      </c>
      <c r="K12" s="24">
        <v>332.10274</v>
      </c>
      <c r="L12" s="25">
        <f t="shared" si="0"/>
        <v>1.00000825052695</v>
      </c>
      <c r="M12" s="14"/>
    </row>
    <row r="13" ht="27.75" customHeight="1" spans="1:13">
      <c r="A13" s="13">
        <v>10</v>
      </c>
      <c r="B13" s="14" t="s">
        <v>17</v>
      </c>
      <c r="C13" s="14" t="s">
        <v>25</v>
      </c>
      <c r="D13" s="14" t="s">
        <v>26</v>
      </c>
      <c r="E13" s="14" t="s">
        <v>27</v>
      </c>
      <c r="F13" s="14" t="s">
        <v>21</v>
      </c>
      <c r="G13" s="14" t="s">
        <v>22</v>
      </c>
      <c r="H13" s="14" t="s">
        <v>31</v>
      </c>
      <c r="I13" s="14" t="s">
        <v>24</v>
      </c>
      <c r="J13" s="14">
        <v>36.9</v>
      </c>
      <c r="K13" s="24">
        <v>35.38042</v>
      </c>
      <c r="L13" s="25">
        <f t="shared" si="0"/>
        <v>0.958818970189702</v>
      </c>
      <c r="M13" s="14"/>
    </row>
    <row r="14" ht="27.75" customHeight="1" spans="1:13">
      <c r="A14" s="13">
        <v>11</v>
      </c>
      <c r="B14" s="14" t="s">
        <v>17</v>
      </c>
      <c r="C14" s="14" t="s">
        <v>18</v>
      </c>
      <c r="D14" s="14" t="s">
        <v>19</v>
      </c>
      <c r="E14" s="14" t="s">
        <v>20</v>
      </c>
      <c r="F14" s="14" t="s">
        <v>21</v>
      </c>
      <c r="G14" s="14" t="s">
        <v>22</v>
      </c>
      <c r="H14" s="14" t="s">
        <v>32</v>
      </c>
      <c r="I14" s="14" t="s">
        <v>24</v>
      </c>
      <c r="J14" s="14">
        <v>315</v>
      </c>
      <c r="K14" s="24">
        <v>315.00418</v>
      </c>
      <c r="L14" s="25">
        <f t="shared" si="0"/>
        <v>1.00001326984127</v>
      </c>
      <c r="M14" s="14"/>
    </row>
    <row r="15" ht="27.75" customHeight="1" spans="1:13">
      <c r="A15" s="13">
        <v>12</v>
      </c>
      <c r="B15" s="14" t="s">
        <v>17</v>
      </c>
      <c r="C15" s="14" t="s">
        <v>25</v>
      </c>
      <c r="D15" s="14" t="s">
        <v>26</v>
      </c>
      <c r="E15" s="14" t="s">
        <v>27</v>
      </c>
      <c r="F15" s="14" t="s">
        <v>21</v>
      </c>
      <c r="G15" s="14" t="s">
        <v>22</v>
      </c>
      <c r="H15" s="14" t="s">
        <v>32</v>
      </c>
      <c r="I15" s="14" t="s">
        <v>24</v>
      </c>
      <c r="J15" s="14">
        <v>35</v>
      </c>
      <c r="K15" s="24">
        <v>31.29152</v>
      </c>
      <c r="L15" s="25">
        <f t="shared" si="0"/>
        <v>0.894043428571428</v>
      </c>
      <c r="M15" s="14"/>
    </row>
    <row r="16" ht="27.75" customHeight="1" spans="1:13">
      <c r="A16" s="13">
        <v>13</v>
      </c>
      <c r="B16" s="14" t="s">
        <v>17</v>
      </c>
      <c r="C16" s="14" t="s">
        <v>18</v>
      </c>
      <c r="D16" s="14" t="s">
        <v>19</v>
      </c>
      <c r="E16" s="14" t="s">
        <v>20</v>
      </c>
      <c r="F16" s="14" t="s">
        <v>21</v>
      </c>
      <c r="G16" s="14" t="s">
        <v>22</v>
      </c>
      <c r="H16" s="14" t="s">
        <v>33</v>
      </c>
      <c r="I16" s="14" t="s">
        <v>24</v>
      </c>
      <c r="J16" s="14">
        <v>328.5</v>
      </c>
      <c r="K16" s="24">
        <v>328.50506</v>
      </c>
      <c r="L16" s="25">
        <f t="shared" si="0"/>
        <v>1.00001540334855</v>
      </c>
      <c r="M16" s="14"/>
    </row>
    <row r="17" ht="27.75" customHeight="1" spans="1:13">
      <c r="A17" s="13">
        <v>14</v>
      </c>
      <c r="B17" s="14" t="s">
        <v>17</v>
      </c>
      <c r="C17" s="14" t="s">
        <v>25</v>
      </c>
      <c r="D17" s="14" t="s">
        <v>26</v>
      </c>
      <c r="E17" s="14" t="s">
        <v>27</v>
      </c>
      <c r="F17" s="14" t="s">
        <v>21</v>
      </c>
      <c r="G17" s="14" t="s">
        <v>22</v>
      </c>
      <c r="H17" s="14" t="s">
        <v>33</v>
      </c>
      <c r="I17" s="14" t="s">
        <v>24</v>
      </c>
      <c r="J17" s="14">
        <v>36.5</v>
      </c>
      <c r="K17" s="24">
        <v>32.78934</v>
      </c>
      <c r="L17" s="25">
        <f t="shared" si="0"/>
        <v>0.898338082191781</v>
      </c>
      <c r="M17" s="14"/>
    </row>
    <row r="18" ht="27.75" customHeight="1" spans="1:13">
      <c r="A18" s="13">
        <v>15</v>
      </c>
      <c r="B18" s="14" t="s">
        <v>17</v>
      </c>
      <c r="C18" s="14" t="s">
        <v>18</v>
      </c>
      <c r="D18" s="14" t="s">
        <v>19</v>
      </c>
      <c r="E18" s="14" t="s">
        <v>20</v>
      </c>
      <c r="F18" s="14" t="s">
        <v>21</v>
      </c>
      <c r="G18" s="14" t="s">
        <v>22</v>
      </c>
      <c r="H18" s="14" t="s">
        <v>34</v>
      </c>
      <c r="I18" s="14" t="s">
        <v>24</v>
      </c>
      <c r="J18" s="14">
        <v>346.5</v>
      </c>
      <c r="K18" s="24">
        <v>346.19688</v>
      </c>
      <c r="L18" s="25">
        <f t="shared" si="0"/>
        <v>0.999125194805195</v>
      </c>
      <c r="M18" s="14"/>
    </row>
    <row r="19" ht="27.75" customHeight="1" spans="1:13">
      <c r="A19" s="13">
        <v>16</v>
      </c>
      <c r="B19" s="14" t="s">
        <v>17</v>
      </c>
      <c r="C19" s="14" t="s">
        <v>25</v>
      </c>
      <c r="D19" s="14" t="s">
        <v>26</v>
      </c>
      <c r="E19" s="14" t="s">
        <v>27</v>
      </c>
      <c r="F19" s="14" t="s">
        <v>21</v>
      </c>
      <c r="G19" s="14" t="s">
        <v>22</v>
      </c>
      <c r="H19" s="14" t="s">
        <v>34</v>
      </c>
      <c r="I19" s="14" t="s">
        <v>24</v>
      </c>
      <c r="J19" s="14">
        <v>38.5</v>
      </c>
      <c r="K19" s="24">
        <v>38.5</v>
      </c>
      <c r="L19" s="25">
        <f t="shared" si="0"/>
        <v>1</v>
      </c>
      <c r="M19" s="14"/>
    </row>
    <row r="20" ht="27.75" customHeight="1" spans="1:13">
      <c r="A20" s="13">
        <v>17</v>
      </c>
      <c r="B20" s="14" t="s">
        <v>17</v>
      </c>
      <c r="C20" s="14" t="s">
        <v>18</v>
      </c>
      <c r="D20" s="14" t="s">
        <v>19</v>
      </c>
      <c r="E20" s="14" t="s">
        <v>20</v>
      </c>
      <c r="F20" s="14" t="s">
        <v>21</v>
      </c>
      <c r="G20" s="14" t="s">
        <v>22</v>
      </c>
      <c r="H20" s="14" t="s">
        <v>35</v>
      </c>
      <c r="I20" s="14" t="s">
        <v>24</v>
      </c>
      <c r="J20" s="14">
        <v>315</v>
      </c>
      <c r="K20" s="24">
        <v>315.00418</v>
      </c>
      <c r="L20" s="25">
        <f t="shared" si="0"/>
        <v>1.00001326984127</v>
      </c>
      <c r="M20" s="14"/>
    </row>
    <row r="21" ht="27.75" customHeight="1" spans="1:13">
      <c r="A21" s="13">
        <v>18</v>
      </c>
      <c r="B21" s="14" t="s">
        <v>17</v>
      </c>
      <c r="C21" s="14" t="s">
        <v>25</v>
      </c>
      <c r="D21" s="14" t="s">
        <v>26</v>
      </c>
      <c r="E21" s="14" t="s">
        <v>27</v>
      </c>
      <c r="F21" s="14" t="s">
        <v>21</v>
      </c>
      <c r="G21" s="14" t="s">
        <v>22</v>
      </c>
      <c r="H21" s="14" t="s">
        <v>35</v>
      </c>
      <c r="I21" s="14" t="s">
        <v>24</v>
      </c>
      <c r="J21" s="14">
        <v>35</v>
      </c>
      <c r="K21" s="24">
        <v>31.29152</v>
      </c>
      <c r="L21" s="25">
        <f t="shared" si="0"/>
        <v>0.894043428571428</v>
      </c>
      <c r="M21" s="14"/>
    </row>
    <row r="22" ht="27.75" customHeight="1" spans="1:13">
      <c r="A22" s="13">
        <v>19</v>
      </c>
      <c r="B22" s="14" t="s">
        <v>17</v>
      </c>
      <c r="C22" s="14" t="s">
        <v>18</v>
      </c>
      <c r="D22" s="14" t="s">
        <v>19</v>
      </c>
      <c r="E22" s="14" t="s">
        <v>20</v>
      </c>
      <c r="F22" s="14" t="s">
        <v>21</v>
      </c>
      <c r="G22" s="14" t="s">
        <v>22</v>
      </c>
      <c r="H22" s="14" t="s">
        <v>36</v>
      </c>
      <c r="I22" s="14" t="s">
        <v>24</v>
      </c>
      <c r="J22" s="14">
        <v>270</v>
      </c>
      <c r="K22" s="24">
        <v>269.99856</v>
      </c>
      <c r="L22" s="25">
        <f t="shared" si="0"/>
        <v>0.999994666666667</v>
      </c>
      <c r="M22" s="14"/>
    </row>
    <row r="23" ht="27.75" customHeight="1" spans="1:13">
      <c r="A23" s="13">
        <v>20</v>
      </c>
      <c r="B23" s="14" t="s">
        <v>17</v>
      </c>
      <c r="C23" s="14" t="s">
        <v>25</v>
      </c>
      <c r="D23" s="14" t="s">
        <v>26</v>
      </c>
      <c r="E23" s="14" t="s">
        <v>27</v>
      </c>
      <c r="F23" s="14" t="s">
        <v>21</v>
      </c>
      <c r="G23" s="14" t="s">
        <v>22</v>
      </c>
      <c r="H23" s="14" t="s">
        <v>36</v>
      </c>
      <c r="I23" s="14" t="s">
        <v>24</v>
      </c>
      <c r="J23" s="14">
        <v>30</v>
      </c>
      <c r="K23" s="24">
        <v>25.21464</v>
      </c>
      <c r="L23" s="25">
        <f t="shared" si="0"/>
        <v>0.840488</v>
      </c>
      <c r="M23" s="14"/>
    </row>
    <row r="24" ht="27.75" customHeight="1" spans="1:13">
      <c r="A24" s="13">
        <v>21</v>
      </c>
      <c r="B24" s="14" t="s">
        <v>17</v>
      </c>
      <c r="C24" s="14" t="s">
        <v>18</v>
      </c>
      <c r="D24" s="14" t="s">
        <v>19</v>
      </c>
      <c r="E24" s="14" t="s">
        <v>20</v>
      </c>
      <c r="F24" s="14" t="s">
        <v>21</v>
      </c>
      <c r="G24" s="14" t="s">
        <v>22</v>
      </c>
      <c r="H24" s="14" t="s">
        <v>37</v>
      </c>
      <c r="I24" s="14" t="s">
        <v>24</v>
      </c>
      <c r="J24" s="14">
        <v>351</v>
      </c>
      <c r="K24" s="24">
        <v>350.99614</v>
      </c>
      <c r="L24" s="25">
        <f t="shared" si="0"/>
        <v>0.999989002849003</v>
      </c>
      <c r="M24" s="14"/>
    </row>
    <row r="25" ht="27.75" customHeight="1" spans="1:13">
      <c r="A25" s="13">
        <v>22</v>
      </c>
      <c r="B25" s="14" t="s">
        <v>17</v>
      </c>
      <c r="C25" s="14" t="s">
        <v>25</v>
      </c>
      <c r="D25" s="14" t="s">
        <v>26</v>
      </c>
      <c r="E25" s="14" t="s">
        <v>27</v>
      </c>
      <c r="F25" s="14" t="s">
        <v>21</v>
      </c>
      <c r="G25" s="14" t="s">
        <v>22</v>
      </c>
      <c r="H25" s="14" t="s">
        <v>37</v>
      </c>
      <c r="I25" s="14" t="s">
        <v>24</v>
      </c>
      <c r="J25" s="14">
        <v>39</v>
      </c>
      <c r="K25" s="24">
        <v>35.03736</v>
      </c>
      <c r="L25" s="25">
        <f t="shared" si="0"/>
        <v>0.898393846153846</v>
      </c>
      <c r="M25" s="14"/>
    </row>
    <row r="26" ht="27.75" customHeight="1" spans="1:13">
      <c r="A26" s="13">
        <v>23</v>
      </c>
      <c r="B26" s="14" t="s">
        <v>17</v>
      </c>
      <c r="C26" s="14" t="s">
        <v>18</v>
      </c>
      <c r="D26" s="14" t="s">
        <v>19</v>
      </c>
      <c r="E26" s="14" t="s">
        <v>20</v>
      </c>
      <c r="F26" s="14" t="s">
        <v>21</v>
      </c>
      <c r="G26" s="14" t="s">
        <v>22</v>
      </c>
      <c r="H26" s="14" t="s">
        <v>38</v>
      </c>
      <c r="I26" s="14" t="s">
        <v>24</v>
      </c>
      <c r="J26" s="14">
        <v>324</v>
      </c>
      <c r="K26" s="24">
        <v>323.99628</v>
      </c>
      <c r="L26" s="25">
        <f t="shared" si="0"/>
        <v>0.999988518518519</v>
      </c>
      <c r="M26" s="14"/>
    </row>
    <row r="27" ht="27.75" customHeight="1" spans="1:13">
      <c r="A27" s="13">
        <v>24</v>
      </c>
      <c r="B27" s="14" t="s">
        <v>17</v>
      </c>
      <c r="C27" s="14" t="s">
        <v>25</v>
      </c>
      <c r="D27" s="14" t="s">
        <v>26</v>
      </c>
      <c r="E27" s="14" t="s">
        <v>27</v>
      </c>
      <c r="F27" s="14" t="s">
        <v>21</v>
      </c>
      <c r="G27" s="14" t="s">
        <v>22</v>
      </c>
      <c r="H27" s="14" t="s">
        <v>38</v>
      </c>
      <c r="I27" s="14" t="s">
        <v>24</v>
      </c>
      <c r="J27" s="14">
        <v>36</v>
      </c>
      <c r="K27" s="24">
        <v>36</v>
      </c>
      <c r="L27" s="25">
        <f t="shared" si="0"/>
        <v>1</v>
      </c>
      <c r="M27" s="14"/>
    </row>
    <row r="28" ht="27.75" customHeight="1" spans="1:13">
      <c r="A28" s="13">
        <v>25</v>
      </c>
      <c r="B28" s="14" t="s">
        <v>17</v>
      </c>
      <c r="C28" s="14" t="s">
        <v>18</v>
      </c>
      <c r="D28" s="14" t="s">
        <v>19</v>
      </c>
      <c r="E28" s="14" t="s">
        <v>20</v>
      </c>
      <c r="F28" s="14" t="s">
        <v>21</v>
      </c>
      <c r="G28" s="14" t="s">
        <v>22</v>
      </c>
      <c r="H28" s="14" t="s">
        <v>39</v>
      </c>
      <c r="I28" s="14" t="s">
        <v>24</v>
      </c>
      <c r="J28" s="14">
        <v>315</v>
      </c>
      <c r="K28" s="24">
        <v>315.00418</v>
      </c>
      <c r="L28" s="25">
        <f t="shared" si="0"/>
        <v>1.00001326984127</v>
      </c>
      <c r="M28" s="14"/>
    </row>
    <row r="29" ht="27.75" customHeight="1" spans="1:13">
      <c r="A29" s="13">
        <v>26</v>
      </c>
      <c r="B29" s="14" t="s">
        <v>17</v>
      </c>
      <c r="C29" s="14" t="s">
        <v>25</v>
      </c>
      <c r="D29" s="14" t="s">
        <v>26</v>
      </c>
      <c r="E29" s="14" t="s">
        <v>27</v>
      </c>
      <c r="F29" s="14" t="s">
        <v>21</v>
      </c>
      <c r="G29" s="14" t="s">
        <v>22</v>
      </c>
      <c r="H29" s="14" t="s">
        <v>39</v>
      </c>
      <c r="I29" s="14" t="s">
        <v>24</v>
      </c>
      <c r="J29" s="14">
        <v>35</v>
      </c>
      <c r="K29" s="24">
        <v>33.52384</v>
      </c>
      <c r="L29" s="25">
        <f t="shared" si="0"/>
        <v>0.957824</v>
      </c>
      <c r="M29" s="14"/>
    </row>
    <row r="30" ht="27.75" customHeight="1" spans="1:13">
      <c r="A30" s="13">
        <v>27</v>
      </c>
      <c r="B30" s="14" t="s">
        <v>17</v>
      </c>
      <c r="C30" s="14" t="s">
        <v>18</v>
      </c>
      <c r="D30" s="14" t="s">
        <v>19</v>
      </c>
      <c r="E30" s="14" t="s">
        <v>20</v>
      </c>
      <c r="F30" s="14" t="s">
        <v>21</v>
      </c>
      <c r="G30" s="14" t="s">
        <v>22</v>
      </c>
      <c r="H30" s="14" t="s">
        <v>40</v>
      </c>
      <c r="I30" s="14" t="s">
        <v>24</v>
      </c>
      <c r="J30" s="14">
        <v>324</v>
      </c>
      <c r="K30" s="24">
        <v>324.00628</v>
      </c>
      <c r="L30" s="25">
        <f t="shared" si="0"/>
        <v>1.00001938271605</v>
      </c>
      <c r="M30" s="14"/>
    </row>
    <row r="31" ht="27.75" customHeight="1" spans="1:13">
      <c r="A31" s="13">
        <v>28</v>
      </c>
      <c r="B31" s="14" t="s">
        <v>17</v>
      </c>
      <c r="C31" s="14" t="s">
        <v>25</v>
      </c>
      <c r="D31" s="14" t="s">
        <v>26</v>
      </c>
      <c r="E31" s="14" t="s">
        <v>27</v>
      </c>
      <c r="F31" s="14" t="s">
        <v>21</v>
      </c>
      <c r="G31" s="14" t="s">
        <v>22</v>
      </c>
      <c r="H31" s="14" t="s">
        <v>40</v>
      </c>
      <c r="I31" s="14" t="s">
        <v>24</v>
      </c>
      <c r="J31" s="14">
        <v>36</v>
      </c>
      <c r="K31" s="24">
        <v>36</v>
      </c>
      <c r="L31" s="25">
        <f t="shared" si="0"/>
        <v>1</v>
      </c>
      <c r="M31" s="14"/>
    </row>
    <row r="32" ht="27.75" customHeight="1" spans="1:13">
      <c r="A32" s="13">
        <v>29</v>
      </c>
      <c r="B32" s="14" t="s">
        <v>17</v>
      </c>
      <c r="C32" s="14" t="s">
        <v>18</v>
      </c>
      <c r="D32" s="14" t="s">
        <v>19</v>
      </c>
      <c r="E32" s="14" t="s">
        <v>20</v>
      </c>
      <c r="F32" s="14" t="s">
        <v>21</v>
      </c>
      <c r="G32" s="14" t="s">
        <v>22</v>
      </c>
      <c r="H32" s="14" t="s">
        <v>41</v>
      </c>
      <c r="I32" s="14" t="s">
        <v>24</v>
      </c>
      <c r="J32" s="14">
        <v>234</v>
      </c>
      <c r="K32" s="24">
        <v>233.99864</v>
      </c>
      <c r="L32" s="25">
        <f t="shared" si="0"/>
        <v>0.999994188034188</v>
      </c>
      <c r="M32" s="14"/>
    </row>
    <row r="33" ht="27.75" customHeight="1" spans="1:13">
      <c r="A33" s="13">
        <v>30</v>
      </c>
      <c r="B33" s="14" t="s">
        <v>17</v>
      </c>
      <c r="C33" s="14" t="s">
        <v>25</v>
      </c>
      <c r="D33" s="14" t="s">
        <v>26</v>
      </c>
      <c r="E33" s="14" t="s">
        <v>27</v>
      </c>
      <c r="F33" s="14" t="s">
        <v>21</v>
      </c>
      <c r="G33" s="14" t="s">
        <v>22</v>
      </c>
      <c r="H33" s="14" t="s">
        <v>41</v>
      </c>
      <c r="I33" s="14" t="s">
        <v>24</v>
      </c>
      <c r="J33" s="14">
        <v>26</v>
      </c>
      <c r="K33" s="24">
        <v>26</v>
      </c>
      <c r="L33" s="25">
        <f t="shared" si="0"/>
        <v>1</v>
      </c>
      <c r="M33" s="14"/>
    </row>
    <row r="34" ht="27.75" customHeight="1" spans="1:13">
      <c r="A34" s="13">
        <v>31</v>
      </c>
      <c r="B34" s="14" t="s">
        <v>17</v>
      </c>
      <c r="C34" s="14" t="s">
        <v>18</v>
      </c>
      <c r="D34" s="14" t="s">
        <v>19</v>
      </c>
      <c r="E34" s="14" t="s">
        <v>20</v>
      </c>
      <c r="F34" s="14" t="s">
        <v>21</v>
      </c>
      <c r="G34" s="14" t="s">
        <v>22</v>
      </c>
      <c r="H34" s="14" t="s">
        <v>42</v>
      </c>
      <c r="I34" s="14" t="s">
        <v>24</v>
      </c>
      <c r="J34" s="14">
        <v>243</v>
      </c>
      <c r="K34" s="24">
        <v>243.00254</v>
      </c>
      <c r="L34" s="25">
        <f t="shared" si="0"/>
        <v>1.0000104526749</v>
      </c>
      <c r="M34" s="14"/>
    </row>
    <row r="35" ht="27.75" customHeight="1" spans="1:13">
      <c r="A35" s="13">
        <v>32</v>
      </c>
      <c r="B35" s="14" t="s">
        <v>17</v>
      </c>
      <c r="C35" s="14" t="s">
        <v>25</v>
      </c>
      <c r="D35" s="14" t="s">
        <v>26</v>
      </c>
      <c r="E35" s="14" t="s">
        <v>27</v>
      </c>
      <c r="F35" s="14" t="s">
        <v>21</v>
      </c>
      <c r="G35" s="14" t="s">
        <v>22</v>
      </c>
      <c r="H35" s="14" t="s">
        <v>42</v>
      </c>
      <c r="I35" s="14" t="s">
        <v>24</v>
      </c>
      <c r="J35" s="14">
        <v>27</v>
      </c>
      <c r="K35" s="24">
        <v>27</v>
      </c>
      <c r="L35" s="25">
        <f t="shared" si="0"/>
        <v>1</v>
      </c>
      <c r="M35" s="14"/>
    </row>
    <row r="36" ht="27.75" customHeight="1" spans="1:13">
      <c r="A36" s="13">
        <v>33</v>
      </c>
      <c r="B36" s="14" t="s">
        <v>17</v>
      </c>
      <c r="C36" s="14" t="s">
        <v>18</v>
      </c>
      <c r="D36" s="14" t="s">
        <v>19</v>
      </c>
      <c r="E36" s="14" t="s">
        <v>20</v>
      </c>
      <c r="F36" s="14" t="s">
        <v>21</v>
      </c>
      <c r="G36" s="14" t="s">
        <v>22</v>
      </c>
      <c r="H36" s="14" t="s">
        <v>43</v>
      </c>
      <c r="I36" s="14" t="s">
        <v>24</v>
      </c>
      <c r="J36" s="14">
        <v>261</v>
      </c>
      <c r="K36" s="24">
        <v>260.99838</v>
      </c>
      <c r="L36" s="25">
        <f t="shared" si="0"/>
        <v>0.999993793103448</v>
      </c>
      <c r="M36" s="14"/>
    </row>
    <row r="37" ht="27.75" customHeight="1" spans="1:13">
      <c r="A37" s="13">
        <v>34</v>
      </c>
      <c r="B37" s="14" t="s">
        <v>17</v>
      </c>
      <c r="C37" s="14" t="s">
        <v>25</v>
      </c>
      <c r="D37" s="14" t="s">
        <v>26</v>
      </c>
      <c r="E37" s="14" t="s">
        <v>27</v>
      </c>
      <c r="F37" s="14" t="s">
        <v>21</v>
      </c>
      <c r="G37" s="14" t="s">
        <v>22</v>
      </c>
      <c r="H37" s="14" t="s">
        <v>43</v>
      </c>
      <c r="I37" s="14" t="s">
        <v>24</v>
      </c>
      <c r="J37" s="14">
        <v>29</v>
      </c>
      <c r="K37" s="24">
        <v>29</v>
      </c>
      <c r="L37" s="25">
        <f t="shared" si="0"/>
        <v>1</v>
      </c>
      <c r="M37" s="14"/>
    </row>
    <row r="38" ht="27.75" customHeight="1" spans="1:13">
      <c r="A38" s="13">
        <v>35</v>
      </c>
      <c r="B38" s="14" t="s">
        <v>17</v>
      </c>
      <c r="C38" s="14" t="s">
        <v>18</v>
      </c>
      <c r="D38" s="14" t="s">
        <v>19</v>
      </c>
      <c r="E38" s="14" t="s">
        <v>20</v>
      </c>
      <c r="F38" s="14" t="s">
        <v>44</v>
      </c>
      <c r="G38" s="14" t="s">
        <v>45</v>
      </c>
      <c r="H38" s="14" t="s">
        <v>46</v>
      </c>
      <c r="I38" s="14" t="s">
        <v>47</v>
      </c>
      <c r="J38" s="26">
        <v>334</v>
      </c>
      <c r="K38" s="24">
        <v>326</v>
      </c>
      <c r="L38" s="27">
        <f t="shared" si="0"/>
        <v>0.976047904191617</v>
      </c>
      <c r="M38" s="14"/>
    </row>
    <row r="39" ht="27.75" customHeight="1" spans="1:13">
      <c r="A39" s="13">
        <v>36</v>
      </c>
      <c r="B39" s="14" t="s">
        <v>17</v>
      </c>
      <c r="C39" s="14" t="s">
        <v>18</v>
      </c>
      <c r="D39" s="14" t="s">
        <v>19</v>
      </c>
      <c r="E39" s="14" t="s">
        <v>20</v>
      </c>
      <c r="F39" s="14" t="s">
        <v>21</v>
      </c>
      <c r="G39" s="14" t="s">
        <v>45</v>
      </c>
      <c r="H39" s="14" t="s">
        <v>48</v>
      </c>
      <c r="I39" s="14" t="s">
        <v>49</v>
      </c>
      <c r="J39" s="14">
        <v>392</v>
      </c>
      <c r="K39" s="28">
        <v>392</v>
      </c>
      <c r="L39" s="25">
        <f t="shared" si="0"/>
        <v>1</v>
      </c>
      <c r="M39" s="14"/>
    </row>
    <row r="40" ht="27.75" customHeight="1" spans="1:13">
      <c r="A40" s="13"/>
      <c r="B40" s="14" t="s">
        <v>17</v>
      </c>
      <c r="C40" s="14" t="s">
        <v>50</v>
      </c>
      <c r="D40" s="14" t="s">
        <v>51</v>
      </c>
      <c r="E40" s="14" t="s">
        <v>52</v>
      </c>
      <c r="F40" s="14"/>
      <c r="G40" s="14" t="s">
        <v>45</v>
      </c>
      <c r="H40" s="14" t="s">
        <v>48</v>
      </c>
      <c r="I40" s="14"/>
      <c r="J40" s="14">
        <v>88</v>
      </c>
      <c r="K40" s="28">
        <v>21.74</v>
      </c>
      <c r="L40" s="25">
        <f t="shared" si="0"/>
        <v>0.247045454545455</v>
      </c>
      <c r="M40" s="14"/>
    </row>
    <row r="41" ht="27.75" customHeight="1" spans="1:15">
      <c r="A41" s="13">
        <v>37</v>
      </c>
      <c r="B41" s="14" t="s">
        <v>17</v>
      </c>
      <c r="C41" s="14" t="s">
        <v>18</v>
      </c>
      <c r="D41" s="14" t="s">
        <v>19</v>
      </c>
      <c r="E41" s="14" t="s">
        <v>20</v>
      </c>
      <c r="F41" s="14" t="s">
        <v>21</v>
      </c>
      <c r="G41" s="14" t="s">
        <v>45</v>
      </c>
      <c r="H41" s="14" t="s">
        <v>53</v>
      </c>
      <c r="I41" s="14" t="s">
        <v>49</v>
      </c>
      <c r="J41" s="14">
        <v>580</v>
      </c>
      <c r="K41" s="28">
        <v>580</v>
      </c>
      <c r="L41" s="25">
        <f t="shared" si="0"/>
        <v>1</v>
      </c>
      <c r="M41" s="14"/>
      <c r="N41" s="5">
        <f>M41+M43+M46</f>
        <v>0</v>
      </c>
      <c r="O41" s="5">
        <v>250.551404</v>
      </c>
    </row>
    <row r="42" ht="27.75" customHeight="1" spans="1:13">
      <c r="A42" s="13"/>
      <c r="B42" s="14" t="s">
        <v>17</v>
      </c>
      <c r="C42" s="14" t="s">
        <v>50</v>
      </c>
      <c r="D42" s="14" t="s">
        <v>51</v>
      </c>
      <c r="E42" s="14" t="s">
        <v>52</v>
      </c>
      <c r="F42" s="14"/>
      <c r="G42" s="14" t="s">
        <v>45</v>
      </c>
      <c r="H42" s="14" t="s">
        <v>53</v>
      </c>
      <c r="I42" s="16"/>
      <c r="J42" s="14">
        <v>145</v>
      </c>
      <c r="K42" s="28">
        <v>71.221479</v>
      </c>
      <c r="L42" s="25">
        <f t="shared" si="0"/>
        <v>0.491182613793103</v>
      </c>
      <c r="M42" s="14"/>
    </row>
    <row r="43" ht="27.75" customHeight="1" spans="1:13">
      <c r="A43" s="13">
        <v>38</v>
      </c>
      <c r="B43" s="14" t="s">
        <v>17</v>
      </c>
      <c r="C43" s="14" t="s">
        <v>18</v>
      </c>
      <c r="D43" s="14" t="s">
        <v>19</v>
      </c>
      <c r="E43" s="14" t="s">
        <v>20</v>
      </c>
      <c r="F43" s="14" t="s">
        <v>21</v>
      </c>
      <c r="G43" s="16" t="s">
        <v>45</v>
      </c>
      <c r="H43" s="16" t="s">
        <v>54</v>
      </c>
      <c r="I43" s="16" t="s">
        <v>49</v>
      </c>
      <c r="J43" s="14">
        <v>255</v>
      </c>
      <c r="K43" s="24">
        <v>255</v>
      </c>
      <c r="L43" s="25">
        <f t="shared" si="0"/>
        <v>1</v>
      </c>
      <c r="M43" s="14"/>
    </row>
    <row r="44" ht="27.75" customHeight="1" spans="1:13">
      <c r="A44" s="13">
        <v>39</v>
      </c>
      <c r="B44" s="14" t="s">
        <v>17</v>
      </c>
      <c r="C44" s="14" t="s">
        <v>55</v>
      </c>
      <c r="D44" s="14" t="s">
        <v>56</v>
      </c>
      <c r="E44" s="14" t="s">
        <v>20</v>
      </c>
      <c r="F44" s="14" t="s">
        <v>21</v>
      </c>
      <c r="G44" s="14" t="s">
        <v>45</v>
      </c>
      <c r="H44" s="14" t="s">
        <v>54</v>
      </c>
      <c r="I44" s="14" t="s">
        <v>49</v>
      </c>
      <c r="J44" s="16">
        <v>560</v>
      </c>
      <c r="K44" s="28">
        <v>542.81</v>
      </c>
      <c r="L44" s="25">
        <f t="shared" si="0"/>
        <v>0.969303571428571</v>
      </c>
      <c r="M44" s="14"/>
    </row>
    <row r="45" ht="27.75" customHeight="1" spans="1:13">
      <c r="A45" s="13">
        <v>40</v>
      </c>
      <c r="B45" s="14" t="s">
        <v>17</v>
      </c>
      <c r="C45" s="14" t="s">
        <v>50</v>
      </c>
      <c r="D45" s="14" t="s">
        <v>51</v>
      </c>
      <c r="E45" s="14" t="s">
        <v>52</v>
      </c>
      <c r="F45" s="14"/>
      <c r="G45" s="14" t="s">
        <v>45</v>
      </c>
      <c r="H45" s="14" t="s">
        <v>54</v>
      </c>
      <c r="I45" s="16" t="s">
        <v>49</v>
      </c>
      <c r="J45" s="16">
        <v>35</v>
      </c>
      <c r="K45" s="28">
        <v>0</v>
      </c>
      <c r="L45" s="25">
        <f t="shared" ref="L45:L72" si="1">K45/J45</f>
        <v>0</v>
      </c>
      <c r="M45" s="14"/>
    </row>
    <row r="46" ht="27.75" customHeight="1" spans="1:13">
      <c r="A46" s="13">
        <v>41</v>
      </c>
      <c r="B46" s="14" t="s">
        <v>17</v>
      </c>
      <c r="C46" s="14" t="s">
        <v>18</v>
      </c>
      <c r="D46" s="14" t="s">
        <v>19</v>
      </c>
      <c r="E46" s="14" t="s">
        <v>20</v>
      </c>
      <c r="F46" s="14" t="s">
        <v>21</v>
      </c>
      <c r="G46" s="14" t="s">
        <v>45</v>
      </c>
      <c r="H46" s="14" t="s">
        <v>57</v>
      </c>
      <c r="I46" s="14" t="s">
        <v>49</v>
      </c>
      <c r="J46" s="14">
        <v>322.5</v>
      </c>
      <c r="K46" s="24">
        <v>322.5</v>
      </c>
      <c r="L46" s="25">
        <f t="shared" si="1"/>
        <v>1</v>
      </c>
      <c r="M46" s="14"/>
    </row>
    <row r="47" ht="27.75" customHeight="1" spans="1:13">
      <c r="A47" s="13">
        <v>42</v>
      </c>
      <c r="B47" s="14" t="s">
        <v>17</v>
      </c>
      <c r="C47" s="14" t="s">
        <v>55</v>
      </c>
      <c r="D47" s="14" t="s">
        <v>56</v>
      </c>
      <c r="E47" s="14" t="s">
        <v>20</v>
      </c>
      <c r="F47" s="14" t="s">
        <v>21</v>
      </c>
      <c r="G47" s="14" t="s">
        <v>45</v>
      </c>
      <c r="H47" s="14" t="s">
        <v>57</v>
      </c>
      <c r="I47" s="16" t="s">
        <v>49</v>
      </c>
      <c r="J47" s="14">
        <v>702.5</v>
      </c>
      <c r="K47" s="24">
        <v>682.49</v>
      </c>
      <c r="L47" s="25">
        <f t="shared" si="1"/>
        <v>0.971516014234875</v>
      </c>
      <c r="M47" s="14"/>
    </row>
    <row r="48" ht="27.75" customHeight="1" spans="1:13">
      <c r="A48" s="13">
        <v>43</v>
      </c>
      <c r="B48" s="14" t="s">
        <v>17</v>
      </c>
      <c r="C48" s="14" t="s">
        <v>50</v>
      </c>
      <c r="D48" s="14" t="s">
        <v>51</v>
      </c>
      <c r="E48" s="14" t="s">
        <v>52</v>
      </c>
      <c r="F48" s="14"/>
      <c r="G48" s="14" t="s">
        <v>45</v>
      </c>
      <c r="H48" s="14" t="s">
        <v>57</v>
      </c>
      <c r="I48" s="14" t="s">
        <v>49</v>
      </c>
      <c r="J48" s="14">
        <v>50</v>
      </c>
      <c r="K48" s="28">
        <v>0</v>
      </c>
      <c r="L48" s="25">
        <f t="shared" si="1"/>
        <v>0</v>
      </c>
      <c r="M48" s="14"/>
    </row>
    <row r="49" ht="27.75" customHeight="1" spans="1:13">
      <c r="A49" s="13">
        <v>44</v>
      </c>
      <c r="B49" s="14" t="s">
        <v>17</v>
      </c>
      <c r="C49" s="14" t="s">
        <v>18</v>
      </c>
      <c r="D49" s="14" t="s">
        <v>19</v>
      </c>
      <c r="E49" s="14" t="s">
        <v>20</v>
      </c>
      <c r="F49" s="14" t="s">
        <v>21</v>
      </c>
      <c r="G49" s="14" t="s">
        <v>45</v>
      </c>
      <c r="H49" s="14" t="s">
        <v>58</v>
      </c>
      <c r="I49" s="14" t="s">
        <v>59</v>
      </c>
      <c r="J49" s="14">
        <v>88</v>
      </c>
      <c r="K49" s="28">
        <v>88</v>
      </c>
      <c r="L49" s="25">
        <f t="shared" si="1"/>
        <v>1</v>
      </c>
      <c r="M49" s="14"/>
    </row>
    <row r="50" ht="27.75" customHeight="1" spans="1:13">
      <c r="A50" s="13">
        <v>45</v>
      </c>
      <c r="B50" s="14" t="s">
        <v>17</v>
      </c>
      <c r="C50" s="14" t="s">
        <v>55</v>
      </c>
      <c r="D50" s="14" t="s">
        <v>56</v>
      </c>
      <c r="E50" s="14" t="s">
        <v>20</v>
      </c>
      <c r="F50" s="14" t="s">
        <v>21</v>
      </c>
      <c r="G50" s="14" t="s">
        <v>45</v>
      </c>
      <c r="H50" s="14" t="s">
        <v>58</v>
      </c>
      <c r="I50" s="14" t="s">
        <v>59</v>
      </c>
      <c r="J50" s="29">
        <v>257</v>
      </c>
      <c r="K50" s="28">
        <v>234.27425</v>
      </c>
      <c r="L50" s="25">
        <f t="shared" si="1"/>
        <v>0.911572957198444</v>
      </c>
      <c r="M50" s="14"/>
    </row>
    <row r="51" ht="27.75" customHeight="1" spans="1:13">
      <c r="A51" s="13">
        <v>46</v>
      </c>
      <c r="B51" s="14" t="s">
        <v>17</v>
      </c>
      <c r="C51" s="17" t="s">
        <v>60</v>
      </c>
      <c r="D51" s="14" t="s">
        <v>51</v>
      </c>
      <c r="E51" s="14" t="s">
        <v>52</v>
      </c>
      <c r="F51" s="14"/>
      <c r="G51" s="14" t="s">
        <v>45</v>
      </c>
      <c r="H51" s="14" t="s">
        <v>58</v>
      </c>
      <c r="I51" s="14" t="s">
        <v>59</v>
      </c>
      <c r="J51" s="14">
        <v>55</v>
      </c>
      <c r="K51" s="28">
        <v>0</v>
      </c>
      <c r="L51" s="25">
        <f t="shared" si="1"/>
        <v>0</v>
      </c>
      <c r="M51" s="14"/>
    </row>
    <row r="52" ht="29.25" customHeight="1" spans="1:13">
      <c r="A52" s="13">
        <v>47</v>
      </c>
      <c r="B52" s="14" t="s">
        <v>17</v>
      </c>
      <c r="C52" s="14" t="s">
        <v>18</v>
      </c>
      <c r="D52" s="14" t="s">
        <v>19</v>
      </c>
      <c r="E52" s="14" t="s">
        <v>20</v>
      </c>
      <c r="F52" s="14" t="s">
        <v>21</v>
      </c>
      <c r="G52" s="14" t="s">
        <v>61</v>
      </c>
      <c r="H52" s="14" t="s">
        <v>62</v>
      </c>
      <c r="I52" s="14" t="s">
        <v>63</v>
      </c>
      <c r="J52" s="14">
        <v>1459.21</v>
      </c>
      <c r="K52" s="28">
        <v>1459.20354</v>
      </c>
      <c r="L52" s="25">
        <f t="shared" si="1"/>
        <v>0.999995572947006</v>
      </c>
      <c r="M52" s="14"/>
    </row>
    <row r="53" ht="29.25" customHeight="1" spans="1:13">
      <c r="A53" s="13">
        <v>48</v>
      </c>
      <c r="B53" s="14" t="s">
        <v>17</v>
      </c>
      <c r="C53" s="14" t="s">
        <v>18</v>
      </c>
      <c r="D53" s="14" t="s">
        <v>19</v>
      </c>
      <c r="E53" s="14" t="s">
        <v>20</v>
      </c>
      <c r="F53" s="14" t="s">
        <v>64</v>
      </c>
      <c r="G53" s="14" t="s">
        <v>61</v>
      </c>
      <c r="H53" s="14" t="s">
        <v>62</v>
      </c>
      <c r="I53" s="14" t="s">
        <v>63</v>
      </c>
      <c r="J53" s="14">
        <v>550.79</v>
      </c>
      <c r="K53" s="28">
        <v>550.79</v>
      </c>
      <c r="L53" s="25">
        <f t="shared" si="1"/>
        <v>1</v>
      </c>
      <c r="M53" s="14"/>
    </row>
    <row r="54" ht="29.25" customHeight="1" spans="1:13">
      <c r="A54" s="13">
        <v>49</v>
      </c>
      <c r="B54" s="14" t="s">
        <v>17</v>
      </c>
      <c r="C54" s="14" t="s">
        <v>25</v>
      </c>
      <c r="D54" s="14" t="s">
        <v>26</v>
      </c>
      <c r="E54" s="14" t="s">
        <v>27</v>
      </c>
      <c r="F54" s="14" t="s">
        <v>21</v>
      </c>
      <c r="G54" s="14" t="s">
        <v>61</v>
      </c>
      <c r="H54" s="14" t="s">
        <v>62</v>
      </c>
      <c r="I54" s="14" t="s">
        <v>63</v>
      </c>
      <c r="J54" s="14">
        <v>1110</v>
      </c>
      <c r="K54" s="28">
        <v>1109.41</v>
      </c>
      <c r="L54" s="25">
        <f t="shared" si="1"/>
        <v>0.999468468468469</v>
      </c>
      <c r="M54" s="14"/>
    </row>
    <row r="55" ht="29.25" customHeight="1" spans="1:13">
      <c r="A55" s="13">
        <v>50</v>
      </c>
      <c r="B55" s="14" t="s">
        <v>17</v>
      </c>
      <c r="C55" s="14"/>
      <c r="D55" s="14" t="s">
        <v>19</v>
      </c>
      <c r="E55" s="14" t="s">
        <v>65</v>
      </c>
      <c r="F55" s="14"/>
      <c r="G55" s="14" t="s">
        <v>61</v>
      </c>
      <c r="H55" s="14" t="s">
        <v>62</v>
      </c>
      <c r="I55" s="14" t="s">
        <v>63</v>
      </c>
      <c r="J55" s="14">
        <v>230</v>
      </c>
      <c r="K55" s="28">
        <v>0</v>
      </c>
      <c r="L55" s="25">
        <f t="shared" si="1"/>
        <v>0</v>
      </c>
      <c r="M55" s="14"/>
    </row>
    <row r="56" ht="27.75" customHeight="1" spans="1:13">
      <c r="A56" s="13">
        <v>51</v>
      </c>
      <c r="B56" s="14" t="s">
        <v>17</v>
      </c>
      <c r="C56" s="14" t="s">
        <v>18</v>
      </c>
      <c r="D56" s="14" t="s">
        <v>19</v>
      </c>
      <c r="E56" s="14" t="s">
        <v>20</v>
      </c>
      <c r="F56" s="14" t="s">
        <v>21</v>
      </c>
      <c r="G56" s="14" t="s">
        <v>61</v>
      </c>
      <c r="H56" s="14" t="s">
        <v>66</v>
      </c>
      <c r="I56" s="14" t="s">
        <v>63</v>
      </c>
      <c r="J56" s="14">
        <v>1613.68</v>
      </c>
      <c r="K56" s="28">
        <v>1613.68</v>
      </c>
      <c r="L56" s="25">
        <f t="shared" si="1"/>
        <v>1</v>
      </c>
      <c r="M56" s="14"/>
    </row>
    <row r="57" ht="27.75" customHeight="1" spans="1:13">
      <c r="A57" s="13">
        <v>52</v>
      </c>
      <c r="B57" s="14" t="s">
        <v>17</v>
      </c>
      <c r="C57" s="14" t="s">
        <v>25</v>
      </c>
      <c r="D57" s="14" t="s">
        <v>26</v>
      </c>
      <c r="E57" s="14" t="s">
        <v>27</v>
      </c>
      <c r="F57" s="14" t="s">
        <v>21</v>
      </c>
      <c r="G57" s="14" t="s">
        <v>61</v>
      </c>
      <c r="H57" s="14" t="s">
        <v>66</v>
      </c>
      <c r="I57" s="14" t="s">
        <v>63</v>
      </c>
      <c r="J57" s="14">
        <v>424.6</v>
      </c>
      <c r="K57" s="28">
        <v>424.6</v>
      </c>
      <c r="L57" s="25">
        <f t="shared" si="1"/>
        <v>1</v>
      </c>
      <c r="M57" s="14"/>
    </row>
    <row r="58" ht="27.75" customHeight="1" spans="1:13">
      <c r="A58" s="13">
        <v>53</v>
      </c>
      <c r="B58" s="14" t="s">
        <v>17</v>
      </c>
      <c r="C58" s="14" t="s">
        <v>25</v>
      </c>
      <c r="D58" s="14" t="s">
        <v>26</v>
      </c>
      <c r="E58" s="14" t="s">
        <v>27</v>
      </c>
      <c r="F58" s="14" t="s">
        <v>64</v>
      </c>
      <c r="G58" s="14" t="s">
        <v>61</v>
      </c>
      <c r="H58" s="14" t="s">
        <v>66</v>
      </c>
      <c r="I58" s="14" t="s">
        <v>63</v>
      </c>
      <c r="J58" s="14">
        <v>230.08</v>
      </c>
      <c r="K58" s="28">
        <v>230.08</v>
      </c>
      <c r="L58" s="25">
        <f t="shared" si="1"/>
        <v>1</v>
      </c>
      <c r="M58" s="14"/>
    </row>
    <row r="59" ht="27.75" customHeight="1" spans="1:13">
      <c r="A59" s="13">
        <v>54</v>
      </c>
      <c r="B59" s="14" t="s">
        <v>17</v>
      </c>
      <c r="C59" s="14" t="s">
        <v>55</v>
      </c>
      <c r="D59" s="14" t="s">
        <v>56</v>
      </c>
      <c r="E59" s="14" t="s">
        <v>20</v>
      </c>
      <c r="F59" s="14" t="s">
        <v>21</v>
      </c>
      <c r="G59" s="14" t="s">
        <v>61</v>
      </c>
      <c r="H59" s="14" t="s">
        <v>66</v>
      </c>
      <c r="I59" s="14" t="s">
        <v>63</v>
      </c>
      <c r="J59" s="14">
        <v>471.2308</v>
      </c>
      <c r="K59" s="28">
        <v>471.23</v>
      </c>
      <c r="L59" s="25">
        <f t="shared" si="1"/>
        <v>0.9999983023181</v>
      </c>
      <c r="M59" s="14"/>
    </row>
    <row r="60" ht="27.75" customHeight="1" spans="1:13">
      <c r="A60" s="13">
        <v>55</v>
      </c>
      <c r="B60" s="14" t="s">
        <v>17</v>
      </c>
      <c r="C60" s="14" t="s">
        <v>55</v>
      </c>
      <c r="D60" s="14" t="s">
        <v>56</v>
      </c>
      <c r="E60" s="14" t="s">
        <v>20</v>
      </c>
      <c r="F60" s="14" t="s">
        <v>64</v>
      </c>
      <c r="G60" s="14" t="s">
        <v>61</v>
      </c>
      <c r="H60" s="14" t="s">
        <v>66</v>
      </c>
      <c r="I60" s="14" t="s">
        <v>63</v>
      </c>
      <c r="J60" s="14">
        <v>49.2</v>
      </c>
      <c r="K60" s="28">
        <v>49.2</v>
      </c>
      <c r="L60" s="25">
        <f t="shared" si="1"/>
        <v>1</v>
      </c>
      <c r="M60" s="14"/>
    </row>
    <row r="61" ht="27.75" customHeight="1" spans="1:13">
      <c r="A61" s="13">
        <v>56</v>
      </c>
      <c r="B61" s="14" t="s">
        <v>17</v>
      </c>
      <c r="C61" s="14" t="s">
        <v>67</v>
      </c>
      <c r="D61" s="14" t="s">
        <v>68</v>
      </c>
      <c r="E61" s="14" t="s">
        <v>27</v>
      </c>
      <c r="F61" s="14" t="s">
        <v>21</v>
      </c>
      <c r="G61" s="14" t="s">
        <v>61</v>
      </c>
      <c r="H61" s="14" t="s">
        <v>66</v>
      </c>
      <c r="I61" s="14" t="s">
        <v>63</v>
      </c>
      <c r="J61" s="14">
        <v>67.1</v>
      </c>
      <c r="K61" s="28">
        <v>67.1</v>
      </c>
      <c r="L61" s="25">
        <f t="shared" si="1"/>
        <v>1</v>
      </c>
      <c r="M61" s="14"/>
    </row>
    <row r="62" ht="27.75" customHeight="1" spans="1:13">
      <c r="A62" s="13">
        <v>57</v>
      </c>
      <c r="B62" s="14" t="s">
        <v>17</v>
      </c>
      <c r="C62" s="14" t="s">
        <v>60</v>
      </c>
      <c r="D62" s="14" t="s">
        <v>51</v>
      </c>
      <c r="E62" s="14" t="s">
        <v>52</v>
      </c>
      <c r="F62" s="14"/>
      <c r="G62" s="14" t="s">
        <v>61</v>
      </c>
      <c r="H62" s="14" t="s">
        <v>66</v>
      </c>
      <c r="I62" s="14" t="s">
        <v>63</v>
      </c>
      <c r="J62" s="14">
        <v>93.72</v>
      </c>
      <c r="K62" s="28">
        <v>21.03</v>
      </c>
      <c r="L62" s="25">
        <f t="shared" si="1"/>
        <v>0.224391805377721</v>
      </c>
      <c r="M62" s="14"/>
    </row>
    <row r="63" ht="27.75" customHeight="1" spans="1:13">
      <c r="A63" s="13">
        <v>58</v>
      </c>
      <c r="B63" s="14" t="s">
        <v>17</v>
      </c>
      <c r="C63" s="14" t="s">
        <v>18</v>
      </c>
      <c r="D63" s="14" t="s">
        <v>19</v>
      </c>
      <c r="E63" s="14" t="s">
        <v>20</v>
      </c>
      <c r="F63" s="14" t="s">
        <v>21</v>
      </c>
      <c r="G63" s="14" t="s">
        <v>69</v>
      </c>
      <c r="H63" s="14" t="s">
        <v>70</v>
      </c>
      <c r="I63" s="14" t="s">
        <v>71</v>
      </c>
      <c r="J63" s="14">
        <v>45</v>
      </c>
      <c r="K63" s="28">
        <v>45</v>
      </c>
      <c r="L63" s="25">
        <f t="shared" si="1"/>
        <v>1</v>
      </c>
      <c r="M63" s="14"/>
    </row>
    <row r="64" ht="27.75" customHeight="1" spans="1:13">
      <c r="A64" s="13">
        <v>59</v>
      </c>
      <c r="B64" s="14" t="s">
        <v>17</v>
      </c>
      <c r="C64" s="14" t="s">
        <v>25</v>
      </c>
      <c r="D64" s="14" t="s">
        <v>26</v>
      </c>
      <c r="E64" s="14" t="s">
        <v>27</v>
      </c>
      <c r="F64" s="14" t="s">
        <v>21</v>
      </c>
      <c r="G64" s="14" t="s">
        <v>69</v>
      </c>
      <c r="H64" s="14" t="s">
        <v>70</v>
      </c>
      <c r="I64" s="14" t="s">
        <v>71</v>
      </c>
      <c r="J64" s="14">
        <v>5</v>
      </c>
      <c r="K64" s="28">
        <v>4.61</v>
      </c>
      <c r="L64" s="25">
        <f t="shared" si="1"/>
        <v>0.922</v>
      </c>
      <c r="M64" s="14"/>
    </row>
    <row r="65" ht="27.75" customHeight="1" spans="1:13">
      <c r="A65" s="13">
        <v>62</v>
      </c>
      <c r="B65" s="14" t="s">
        <v>17</v>
      </c>
      <c r="C65" s="14" t="s">
        <v>55</v>
      </c>
      <c r="D65" s="14" t="s">
        <v>56</v>
      </c>
      <c r="E65" s="14" t="s">
        <v>20</v>
      </c>
      <c r="F65" s="14" t="s">
        <v>21</v>
      </c>
      <c r="G65" s="14" t="s">
        <v>45</v>
      </c>
      <c r="H65" s="14" t="s">
        <v>72</v>
      </c>
      <c r="I65" s="32" t="s">
        <v>73</v>
      </c>
      <c r="J65" s="14">
        <v>81.6546</v>
      </c>
      <c r="K65" s="24">
        <v>81.6546</v>
      </c>
      <c r="L65" s="25">
        <f t="shared" si="1"/>
        <v>1</v>
      </c>
      <c r="M65" s="14"/>
    </row>
    <row r="66" ht="27.75" customHeight="1" spans="1:13">
      <c r="A66" s="13">
        <v>63</v>
      </c>
      <c r="B66" s="14" t="s">
        <v>17</v>
      </c>
      <c r="C66" s="14" t="s">
        <v>55</v>
      </c>
      <c r="D66" s="14" t="s">
        <v>56</v>
      </c>
      <c r="E66" s="14" t="s">
        <v>20</v>
      </c>
      <c r="F66" s="14" t="s">
        <v>21</v>
      </c>
      <c r="G66" s="14" t="s">
        <v>45</v>
      </c>
      <c r="H66" s="14" t="s">
        <v>74</v>
      </c>
      <c r="I66" s="32" t="s">
        <v>73</v>
      </c>
      <c r="J66" s="14">
        <v>99.2546</v>
      </c>
      <c r="K66" s="24">
        <v>99.2546</v>
      </c>
      <c r="L66" s="25">
        <f t="shared" si="1"/>
        <v>1</v>
      </c>
      <c r="M66" s="14"/>
    </row>
    <row r="67" ht="27.75" customHeight="1" spans="1:13">
      <c r="A67" s="13">
        <v>64</v>
      </c>
      <c r="B67" s="14" t="s">
        <v>17</v>
      </c>
      <c r="C67" s="14" t="s">
        <v>67</v>
      </c>
      <c r="D67" s="14" t="s">
        <v>68</v>
      </c>
      <c r="E67" s="14" t="s">
        <v>27</v>
      </c>
      <c r="F67" s="14" t="s">
        <v>21</v>
      </c>
      <c r="G67" s="14" t="s">
        <v>45</v>
      </c>
      <c r="H67" s="14" t="s">
        <v>75</v>
      </c>
      <c r="I67" s="32" t="s">
        <v>73</v>
      </c>
      <c r="J67" s="14">
        <v>519.52</v>
      </c>
      <c r="K67" s="24">
        <v>263.93</v>
      </c>
      <c r="L67" s="25">
        <f t="shared" si="1"/>
        <v>0.508026639975362</v>
      </c>
      <c r="M67" s="14"/>
    </row>
    <row r="68" ht="27.75" customHeight="1" spans="1:13">
      <c r="A68" s="13">
        <v>65</v>
      </c>
      <c r="B68" s="14" t="s">
        <v>17</v>
      </c>
      <c r="C68" s="14" t="s">
        <v>67</v>
      </c>
      <c r="D68" s="14" t="s">
        <v>68</v>
      </c>
      <c r="E68" s="14" t="s">
        <v>27</v>
      </c>
      <c r="F68" s="14" t="s">
        <v>21</v>
      </c>
      <c r="G68" s="14" t="s">
        <v>45</v>
      </c>
      <c r="H68" s="14" t="s">
        <v>76</v>
      </c>
      <c r="I68" s="32" t="s">
        <v>73</v>
      </c>
      <c r="J68" s="14">
        <v>413.38</v>
      </c>
      <c r="K68" s="24">
        <v>413.38</v>
      </c>
      <c r="L68" s="25">
        <f t="shared" si="1"/>
        <v>1</v>
      </c>
      <c r="M68" s="14"/>
    </row>
    <row r="69" ht="54" customHeight="1" spans="1:13">
      <c r="A69" s="13">
        <v>66</v>
      </c>
      <c r="B69" s="14" t="s">
        <v>17</v>
      </c>
      <c r="C69" s="14" t="s">
        <v>77</v>
      </c>
      <c r="D69" s="14" t="s">
        <v>78</v>
      </c>
      <c r="E69" s="14" t="s">
        <v>79</v>
      </c>
      <c r="F69" s="14"/>
      <c r="G69" s="14" t="s">
        <v>80</v>
      </c>
      <c r="H69" s="14" t="s">
        <v>81</v>
      </c>
      <c r="I69" s="32" t="s">
        <v>82</v>
      </c>
      <c r="J69" s="26">
        <v>140</v>
      </c>
      <c r="K69" s="33">
        <v>2406.95</v>
      </c>
      <c r="L69" s="34">
        <f t="shared" si="1"/>
        <v>17.1925</v>
      </c>
      <c r="M69" s="14"/>
    </row>
    <row r="70" ht="54" customHeight="1" spans="1:13">
      <c r="A70" s="13">
        <v>67</v>
      </c>
      <c r="B70" s="14" t="s">
        <v>17</v>
      </c>
      <c r="C70" s="14"/>
      <c r="D70" s="14" t="s">
        <v>83</v>
      </c>
      <c r="E70" s="14" t="s">
        <v>79</v>
      </c>
      <c r="F70" s="14"/>
      <c r="G70" s="14" t="s">
        <v>80</v>
      </c>
      <c r="H70" s="14" t="s">
        <v>81</v>
      </c>
      <c r="I70" s="32" t="s">
        <v>82</v>
      </c>
      <c r="J70" s="26">
        <v>2268.7</v>
      </c>
      <c r="K70" s="35"/>
      <c r="L70" s="36"/>
      <c r="M70" s="14"/>
    </row>
    <row r="71" ht="27.75" customHeight="1" spans="1:13">
      <c r="A71" s="13">
        <v>68</v>
      </c>
      <c r="B71" s="14"/>
      <c r="C71" s="14" t="s">
        <v>84</v>
      </c>
      <c r="D71" s="14" t="s">
        <v>85</v>
      </c>
      <c r="E71" s="14" t="s">
        <v>20</v>
      </c>
      <c r="F71" s="14" t="s">
        <v>21</v>
      </c>
      <c r="G71" s="14" t="s">
        <v>22</v>
      </c>
      <c r="H71" s="14" t="s">
        <v>86</v>
      </c>
      <c r="I71" s="32" t="s">
        <v>24</v>
      </c>
      <c r="J71" s="26">
        <v>70</v>
      </c>
      <c r="K71" s="37">
        <v>70</v>
      </c>
      <c r="L71" s="27">
        <f>K71/J71</f>
        <v>1</v>
      </c>
      <c r="M71" s="14"/>
    </row>
    <row r="72" ht="27.75" customHeight="1" spans="1:13">
      <c r="A72" s="13">
        <v>69</v>
      </c>
      <c r="B72" s="14" t="s">
        <v>17</v>
      </c>
      <c r="C72" s="14" t="s">
        <v>55</v>
      </c>
      <c r="D72" s="14" t="s">
        <v>56</v>
      </c>
      <c r="E72" s="14" t="s">
        <v>20</v>
      </c>
      <c r="F72" s="14" t="s">
        <v>21</v>
      </c>
      <c r="G72" s="14" t="s">
        <v>87</v>
      </c>
      <c r="H72" s="30" t="s">
        <v>88</v>
      </c>
      <c r="I72" s="32" t="s">
        <v>71</v>
      </c>
      <c r="J72" s="14">
        <v>16.36</v>
      </c>
      <c r="K72" s="28">
        <v>10.6</v>
      </c>
      <c r="L72" s="25">
        <f>K72/J72</f>
        <v>0.647921760391198</v>
      </c>
      <c r="M72" s="14"/>
    </row>
    <row r="73" ht="24" customHeight="1" spans="1:13">
      <c r="A73" s="31" t="s">
        <v>89</v>
      </c>
      <c r="B73" s="31"/>
      <c r="C73" s="31"/>
      <c r="D73" s="31"/>
      <c r="E73" s="31"/>
      <c r="F73" s="31"/>
      <c r="G73" s="31"/>
      <c r="H73" s="31"/>
      <c r="I73" s="31"/>
      <c r="J73" s="38">
        <f>SUM(J4:J72)</f>
        <v>19766.48</v>
      </c>
      <c r="K73" s="39">
        <f>SUM(K4:K72)</f>
        <v>18812.201669</v>
      </c>
      <c r="L73" s="40">
        <f>K73/J73</f>
        <v>0.951722394123789</v>
      </c>
      <c r="M73" s="14"/>
    </row>
    <row r="81" spans="10:10">
      <c r="J81" s="1">
        <v>0</v>
      </c>
    </row>
    <row r="91" spans="8:8">
      <c r="H91" s="2" t="s">
        <v>90</v>
      </c>
    </row>
  </sheetData>
  <mergeCells count="7">
    <mergeCell ref="A1:M1"/>
    <mergeCell ref="A2:C2"/>
    <mergeCell ref="F2:G2"/>
    <mergeCell ref="K2:M2"/>
    <mergeCell ref="A73:I73"/>
    <mergeCell ref="K69:K70"/>
    <mergeCell ref="L69:L70"/>
  </mergeCells>
  <pageMargins left="0.708661417322835" right="0.708661417322835" top="0.748031496062992" bottom="0.748031496062992" header="0.31496062992126" footer="0.31496062992126"/>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申扎县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qwe</dc:creator>
  <cp:lastModifiedBy>lenovo</cp:lastModifiedBy>
  <dcterms:created xsi:type="dcterms:W3CDTF">2006-09-16T00:00:00Z</dcterms:created>
  <cp:lastPrinted>2023-12-16T08:23:00Z</cp:lastPrinted>
  <dcterms:modified xsi:type="dcterms:W3CDTF">2023-12-25T07:58:34Z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9E49DBB27D7F41468AE7095450750C0B_12</vt:lpwstr>
  </property>
</Properties>
</file>